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25" windowWidth="14805" windowHeight="7590" activeTab="3"/>
  </bookViews>
  <sheets>
    <sheet name="1 этап" sheetId="17" r:id="rId1"/>
    <sheet name="2 этап" sheetId="18" r:id="rId2"/>
    <sheet name="07,22" sheetId="19" r:id="rId3"/>
    <sheet name="09,22" sheetId="20" r:id="rId4"/>
  </sheets>
  <definedNames/>
  <calcPr calcId="145621"/>
</workbook>
</file>

<file path=xl/sharedStrings.xml><?xml version="1.0" encoding="utf-8"?>
<sst xmlns="http://schemas.openxmlformats.org/spreadsheetml/2006/main" count="2334" uniqueCount="192">
  <si>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</si>
  <si>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</si>
  <si>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</si>
  <si>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</si>
  <si>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в том числе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</si>
  <si>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</si>
  <si>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</si>
  <si>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</si>
  <si>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</si>
  <si>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</si>
  <si>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</si>
  <si>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</si>
  <si>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</si>
  <si>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</si>
  <si>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</si>
  <si>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</si>
  <si>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</si>
  <si>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</si>
  <si>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</si>
  <si>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</si>
  <si>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</si>
  <si>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</si>
  <si>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</si>
  <si>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</si>
  <si>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</si>
  <si>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</si>
  <si>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</si>
  <si>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</si>
  <si>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</si>
  <si>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</si>
  <si>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1.1.1.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</si>
  <si>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</si>
  <si>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</si>
  <si>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</si>
  <si>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</si>
  <si>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</si>
  <si>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</si>
  <si>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</si>
  <si>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акцизы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</si>
  <si>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</si>
  <si>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</si>
  <si>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</si>
  <si>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</si>
  <si>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</si>
  <si>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</si>
  <si>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</si>
  <si>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</si>
  <si>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</si>
  <si>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</si>
  <si>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</si>
  <si>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</si>
  <si>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</si>
  <si>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</si>
  <si>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</si>
  <si>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</si>
  <si>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2.1.</t>
  </si>
  <si>
    <t>Налог на имущество физических лиц</t>
  </si>
  <si>
    <t>10</t>
  </si>
  <si>
    <t>2.2.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</si>
  <si>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</si>
  <si>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</si>
  <si>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</si>
  <si>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</si>
  <si>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</si>
  <si>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</si>
  <si>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</si>
  <si>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04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</si>
  <si>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</si>
  <si>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</si>
  <si>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</si>
  <si>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</si>
  <si>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</si>
  <si>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</si>
  <si>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</si>
  <si>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</si>
  <si>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</si>
  <si>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</si>
  <si>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</si>
  <si>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</si>
  <si>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Доходы от продажи материальных и нематериальных активов</t>
  </si>
  <si>
    <t>14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</si>
  <si>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</si>
  <si>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</si>
  <si>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</si>
  <si>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</si>
  <si>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</si>
  <si>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</si>
  <si>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1.2</t>
  </si>
  <si>
    <t>Дотация бюджетам поселений на выравнивание уровня бюджетной обеспеченности</t>
  </si>
  <si>
    <t>001</t>
  </si>
  <si>
    <t xml:space="preserve">Субвенции </t>
  </si>
  <si>
    <t xml:space="preserve">субвенции по первичному воинскому учету </t>
  </si>
  <si>
    <t>субвенции по на осуществление гос полномочий по созданию и обеспечению деятельности административных комиссии</t>
  </si>
  <si>
    <t>024</t>
  </si>
  <si>
    <t xml:space="preserve">Субсидии </t>
  </si>
  <si>
    <t>999</t>
  </si>
  <si>
    <t>3,2</t>
  </si>
  <si>
    <t>субсидии на социально-экономическое развитие -водопровод Куйтежа</t>
  </si>
  <si>
    <t>3,4</t>
  </si>
  <si>
    <t>Субсидии на ремонт объектов социальной и инженерной инфраструктуры</t>
  </si>
  <si>
    <t>5</t>
  </si>
  <si>
    <t>субсидия на ликвидацию ЧС</t>
  </si>
  <si>
    <t>Субсидии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</si>
  <si>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</si>
  <si>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</si>
  <si>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180</t>
  </si>
  <si>
    <t>4</t>
  </si>
  <si>
    <t>ВСЕГО ДОХОДОВ</t>
  </si>
  <si>
    <t>1.1.2</t>
  </si>
  <si>
    <t>1.1.3</t>
  </si>
  <si>
    <t>1.1.4</t>
  </si>
  <si>
    <t>Земельный налог сорганизаций, обладающих земельным участком, расположенным в границах сельских поселений</t>
  </si>
  <si>
    <t>075</t>
  </si>
  <si>
    <t>Доходы, от сдачи в аренду имущества, состовляющего казну сельских поселений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</si>
  <si>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</si>
  <si>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</si>
  <si>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4.2</t>
  </si>
  <si>
    <t>4.3</t>
  </si>
  <si>
    <t>13</t>
  </si>
  <si>
    <t>130</t>
  </si>
  <si>
    <t>5.1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</si>
  <si>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</si>
  <si>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поселений</t>
  </si>
  <si>
    <t>065</t>
  </si>
  <si>
    <t>3.1</t>
  </si>
  <si>
    <t>3.2</t>
  </si>
  <si>
    <t>053</t>
  </si>
  <si>
    <t>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</si>
  <si>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</si>
  <si>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от денежных пожертвований, предоставляемых физическими лицами получателям средств бюджетов поселений</t>
  </si>
  <si>
    <t>Прочие безвозмездные поступления в бюджеты поселений</t>
  </si>
  <si>
    <t>Прочие безвозмездные поступления</t>
  </si>
  <si>
    <t>3</t>
  </si>
  <si>
    <t>Общий объем доходов  в бюджет Куйтежского сельского поселения</t>
  </si>
  <si>
    <t>017</t>
  </si>
  <si>
    <t>ожид исполнение на 2015 год</t>
  </si>
  <si>
    <t>043</t>
  </si>
  <si>
    <t>субсидия на выполнение местных инициатив</t>
  </si>
  <si>
    <t>188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</si>
  <si>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</si>
  <si>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</si>
  <si>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</si>
  <si>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</si>
  <si>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</si>
  <si>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</si>
  <si>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</si>
  <si>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</si>
  <si>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</si>
  <si>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</si>
  <si>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15</t>
  </si>
  <si>
    <t>30</t>
  </si>
  <si>
    <t>35</t>
  </si>
  <si>
    <t>118</t>
  </si>
  <si>
    <t>29</t>
  </si>
  <si>
    <t>Субсидии на реализацию мероприятий государственной программы Республики Карелия"Развитие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</si>
  <si>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49</t>
  </si>
  <si>
    <t>4.2.1</t>
  </si>
  <si>
    <t>4.2.2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</si>
  <si>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</si>
  <si>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Субсидии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 </t>
  </si>
  <si>
    <t>3.3</t>
  </si>
  <si>
    <t>150</t>
  </si>
  <si>
    <t xml:space="preserve">субсидии бюджетам сельских поселений на реализацию мероприятий государственной программы Республики Карелия «Развитие культуры» (в целях частичной компенсации расходов на повышение оплаты труда работников бюджетной сферы) </t>
  </si>
  <si>
    <t>231</t>
  </si>
  <si>
    <t>241</t>
  </si>
  <si>
    <t>251</t>
  </si>
  <si>
    <t>261</t>
  </si>
  <si>
    <t>810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</si>
  <si>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</si>
  <si>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на реализацию мероприятий по обеспечению комплексного развития сельских территорий (благоустройство сельских территорий)</t>
  </si>
  <si>
    <t>25</t>
  </si>
  <si>
    <t>576</t>
  </si>
  <si>
    <t>Иные межбюджетные трансферты</t>
  </si>
  <si>
    <t>Иные межбюджетные трансферты на поддержку развития территориального общественного самоуправления</t>
  </si>
  <si>
    <t xml:space="preserve">Приложение №2 к решию Совета Куйтежского сельского поселения № от .12.2021 года  
"О бюджете  Куйтежского сельского поселения на 2022 год"
 </t>
  </si>
  <si>
    <t xml:space="preserve">на 2022 год </t>
  </si>
  <si>
    <t xml:space="preserve">Приложение №1 к решию Совета Куйтежского сельского поселения № от .12.2021 года  
"О бюджете  Куйтежского сельского поселения на 2022 год"
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</si>
  <si>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</si>
  <si>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</si>
  <si>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</si>
  <si>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430</t>
  </si>
  <si>
    <t>Иные межбюджетные трансферты  на обеспечение доступа органов местного самоуправления и муниципальных учреждений к сети Интернет</t>
  </si>
  <si>
    <t>Иные межбюджетные трансферты на поддержку мер по обеспечению сбалансированности бюджетов муниципальных образований</t>
  </si>
  <si>
    <t>Иные межбюджетные трансферты на поддержку развития практик инициативного бюджетирования в муниципальных образованиях</t>
  </si>
  <si>
    <t>5.2</t>
  </si>
  <si>
    <t xml:space="preserve">Приложение №1 к решию Совета Куйтежского сельского поселения № 134 от 14.07.2022 года"О внесении изменений в решие Совета Куйтежского сельского поселения №119 от 24.12.2021 года  "О бюджете  Куйтежского сельского поселения на 2022 год"
 </t>
  </si>
  <si>
    <t>4.4</t>
  </si>
  <si>
    <t>4.5</t>
  </si>
  <si>
    <t>4.6</t>
  </si>
  <si>
    <t>Иной межбюджетный трансферт на содействие решению вопросов, направленных в государственной информационной системе "Активный гражданин Республики Карелия"</t>
  </si>
  <si>
    <t xml:space="preserve">Иной межбюджетный трансферт 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 </t>
  </si>
  <si>
    <t xml:space="preserve">Приложение №1 к решию Совета Куйтежского сельского поселения № 135 от 01.09.2022 года"О внесении изменений в решие Совета Куйтежского сельского поселения №119 от 24.12.2021 года  "О бюджете  Куйтежского сельского поселения на 2022 год"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</si>
</sst>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 wrapText="1"/>
    </xf>
    <xf numFmtId="0" fontId="5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quotePrefix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1" xfId="2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6" fillId="0" borderId="1" xfId="0" applyFont="1" applyFill="1" applyBorder="1"/>
    <xf numFmtId="49" fontId="3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4" fillId="0" borderId="1" xfId="0" applyNumberFormat="1" applyFont="1" applyBorder="1"/>
    <xf numFmtId="0" fontId="4" fillId="0" borderId="1" xfId="0" applyFont="1" applyFill="1" applyBorder="1"/>
    <xf numFmtId="0" fontId="4" fillId="0" borderId="0" xfId="0" applyFont="1"/>
    <xf numFmtId="2" fontId="14" fillId="0" borderId="1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wrapText="1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/>
    </xf>
    <xf numFmtId="0" fontId="16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workbookViewId="0" topLeftCell="A43">
      <selection activeCell="A43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5"/>
      <c r="H1" s="95"/>
      <c r="I1" s="95"/>
      <c r="J1" s="95"/>
      <c r="K1" s="95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5" t="s">
        <v>174</v>
      </c>
      <c r="I2" s="95"/>
      <c r="J2" s="95"/>
      <c r="K2" s="95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6" t="s">
        <v>133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6.5" thickBot="1">
      <c r="A5" s="7"/>
      <c r="B5" s="96" t="s">
        <v>175</v>
      </c>
      <c r="C5" s="96"/>
      <c r="D5" s="96"/>
      <c r="E5" s="96"/>
      <c r="F5" s="96"/>
      <c r="G5" s="96"/>
      <c r="H5" s="96"/>
      <c r="I5" s="96"/>
      <c r="J5" s="96"/>
      <c r="K5" s="96"/>
    </row>
    <row r="6" spans="1:26" ht="45.75" customHeight="1" thickBot="1">
      <c r="A6" s="12" t="s">
        <v>0</v>
      </c>
      <c r="B6" s="73" t="s">
        <v>1</v>
      </c>
      <c r="C6" s="97" t="s">
        <v>2</v>
      </c>
      <c r="D6" s="97"/>
      <c r="E6" s="97"/>
      <c r="F6" s="97"/>
      <c r="G6" s="97"/>
      <c r="H6" s="97"/>
      <c r="I6" s="97"/>
      <c r="J6" s="97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9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91">
        <v>3</v>
      </c>
      <c r="D7" s="91"/>
      <c r="E7" s="91"/>
      <c r="F7" s="91"/>
      <c r="G7" s="91"/>
      <c r="H7" s="91"/>
      <c r="I7" s="91"/>
      <c r="J7" s="92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90"/>
      <c r="Y7" s="9">
        <v>5</v>
      </c>
      <c r="Z7" s="9">
        <v>6</v>
      </c>
    </row>
    <row r="8" spans="1:26" ht="64.5" customHeight="1">
      <c r="A8" s="20"/>
      <c r="B8" s="20"/>
      <c r="C8" s="93" t="s">
        <v>139</v>
      </c>
      <c r="D8" s="94" t="s">
        <v>140</v>
      </c>
      <c r="E8" s="94"/>
      <c r="F8" s="94"/>
      <c r="G8" s="94"/>
      <c r="H8" s="94"/>
      <c r="I8" s="94" t="s">
        <v>141</v>
      </c>
      <c r="J8" s="94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4"/>
      <c r="Y8" s="22">
        <v>2018</v>
      </c>
      <c r="Z8" s="22">
        <v>2019</v>
      </c>
    </row>
    <row r="9" spans="1:26" ht="77.25" customHeight="1">
      <c r="A9" s="20"/>
      <c r="B9" s="20"/>
      <c r="C9" s="93"/>
      <c r="D9" s="23" t="s">
        <v>142</v>
      </c>
      <c r="E9" s="23" t="s">
        <v>143</v>
      </c>
      <c r="F9" s="23" t="s">
        <v>144</v>
      </c>
      <c r="G9" s="23" t="s">
        <v>145</v>
      </c>
      <c r="H9" s="75" t="s">
        <v>146</v>
      </c>
      <c r="I9" s="75" t="s">
        <v>147</v>
      </c>
      <c r="J9" s="75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1040.62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54" customHeight="1" hidden="1">
      <c r="A41" s="35" t="s">
        <v>120</v>
      </c>
      <c r="B41" s="55" t="s">
        <v>128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18.75" customHeight="1" hidden="1">
      <c r="A42" s="35"/>
      <c r="B42" s="56"/>
      <c r="C42" s="32"/>
      <c r="D42" s="32"/>
      <c r="E42" s="32"/>
      <c r="F42" s="32"/>
      <c r="G42" s="32"/>
      <c r="H42" s="32"/>
      <c r="I42" s="32"/>
      <c r="J42" s="32"/>
      <c r="K42" s="33"/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K44+K65</f>
        <v>1541.2</v>
      </c>
      <c r="L43" s="28">
        <f aca="true" t="shared" si="12" ref="L43:Z43">L44+L65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1541.2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1400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1400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141.2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139.2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30" customHeight="1" hidden="1">
      <c r="A52" s="35" t="s">
        <v>125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86</v>
      </c>
      <c r="K52" s="3"/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1.5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42.75" customHeight="1" hidden="1">
      <c r="A64" s="41"/>
      <c r="B64" s="76" t="s">
        <v>173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26.25" customHeight="1">
      <c r="A65" s="41" t="s">
        <v>100</v>
      </c>
      <c r="B65" s="4" t="s">
        <v>131</v>
      </c>
      <c r="C65" s="59" t="s">
        <v>18</v>
      </c>
      <c r="D65" s="59" t="s">
        <v>83</v>
      </c>
      <c r="E65" s="59" t="s">
        <v>104</v>
      </c>
      <c r="F65" s="59" t="s">
        <v>19</v>
      </c>
      <c r="G65" s="59" t="s">
        <v>18</v>
      </c>
      <c r="H65" s="59" t="s">
        <v>57</v>
      </c>
      <c r="I65" s="59" t="s">
        <v>20</v>
      </c>
      <c r="J65" s="59" t="s">
        <v>18</v>
      </c>
      <c r="K65" s="28">
        <f>K66+K67</f>
        <v>0</v>
      </c>
      <c r="L65" s="28">
        <f aca="true" t="shared" si="18" ref="L65:Z65">L66+L67</f>
        <v>0</v>
      </c>
      <c r="M65" s="28">
        <f t="shared" si="18"/>
        <v>0</v>
      </c>
      <c r="N65" s="28">
        <f t="shared" si="18"/>
        <v>0</v>
      </c>
      <c r="O65" s="28">
        <f t="shared" si="18"/>
        <v>0</v>
      </c>
      <c r="P65" s="28">
        <f t="shared" si="18"/>
        <v>0</v>
      </c>
      <c r="Q65" s="28">
        <f t="shared" si="18"/>
        <v>0</v>
      </c>
      <c r="R65" s="28">
        <f t="shared" si="18"/>
        <v>0</v>
      </c>
      <c r="S65" s="28">
        <f t="shared" si="18"/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30</v>
      </c>
      <c r="Z65" s="28">
        <f t="shared" si="18"/>
        <v>30</v>
      </c>
    </row>
    <row r="66" spans="1:26" ht="30.75" customHeight="1">
      <c r="A66" s="35" t="s">
        <v>120</v>
      </c>
      <c r="B66" s="67" t="s">
        <v>129</v>
      </c>
      <c r="C66" s="60" t="s">
        <v>134</v>
      </c>
      <c r="D66" s="60" t="s">
        <v>83</v>
      </c>
      <c r="E66" s="60" t="s">
        <v>104</v>
      </c>
      <c r="F66" s="60" t="s">
        <v>51</v>
      </c>
      <c r="G66" s="60" t="s">
        <v>33</v>
      </c>
      <c r="H66" s="60" t="s">
        <v>57</v>
      </c>
      <c r="I66" s="60" t="s">
        <v>20</v>
      </c>
      <c r="J66" s="60" t="s">
        <v>161</v>
      </c>
      <c r="K66" s="33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>
        <v>30</v>
      </c>
      <c r="Z66" s="22">
        <v>30</v>
      </c>
    </row>
    <row r="67" spans="1:26" ht="31.5" customHeight="1">
      <c r="A67" s="35" t="s">
        <v>116</v>
      </c>
      <c r="B67" s="68" t="s">
        <v>130</v>
      </c>
      <c r="C67" s="60" t="s">
        <v>134</v>
      </c>
      <c r="D67" s="60" t="s">
        <v>83</v>
      </c>
      <c r="E67" s="60" t="s">
        <v>104</v>
      </c>
      <c r="F67" s="60" t="s">
        <v>51</v>
      </c>
      <c r="G67" s="60" t="s">
        <v>35</v>
      </c>
      <c r="H67" s="60" t="s">
        <v>57</v>
      </c>
      <c r="I67" s="60" t="s">
        <v>20</v>
      </c>
      <c r="J67" s="60" t="s">
        <v>161</v>
      </c>
      <c r="K67" s="33">
        <v>0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15">
      <c r="A68" s="69"/>
      <c r="B68" s="70" t="s">
        <v>107</v>
      </c>
      <c r="C68" s="27"/>
      <c r="D68" s="27"/>
      <c r="E68" s="27"/>
      <c r="F68" s="27"/>
      <c r="G68" s="27"/>
      <c r="H68" s="27"/>
      <c r="I68" s="27"/>
      <c r="J68" s="27"/>
      <c r="K68" s="28">
        <f>K10+K43</f>
        <v>2581.8199999999997</v>
      </c>
      <c r="L68" s="28">
        <f aca="true" t="shared" si="19" ref="L68:Z68">L10+L43</f>
        <v>5130348</v>
      </c>
      <c r="M68" s="28">
        <f t="shared" si="19"/>
        <v>5203058</v>
      </c>
      <c r="N68" s="28">
        <f t="shared" si="19"/>
        <v>5111548</v>
      </c>
      <c r="O68" s="28">
        <f t="shared" si="19"/>
        <v>1673062</v>
      </c>
      <c r="P68" s="28">
        <f t="shared" si="19"/>
        <v>1673163</v>
      </c>
      <c r="Q68" s="28">
        <f t="shared" si="19"/>
        <v>1765479</v>
      </c>
      <c r="R68" s="28">
        <f t="shared" si="19"/>
        <v>5111548</v>
      </c>
      <c r="S68" s="28">
        <f t="shared" si="19"/>
        <v>5030.400000000001</v>
      </c>
      <c r="T68" s="28">
        <f t="shared" si="19"/>
        <v>5019.400000000001</v>
      </c>
      <c r="U68" s="28">
        <f t="shared" si="19"/>
        <v>5306.1</v>
      </c>
      <c r="V68" s="28">
        <f t="shared" si="19"/>
        <v>5295.8</v>
      </c>
      <c r="W68" s="28">
        <f t="shared" si="19"/>
        <v>20417.699999999997</v>
      </c>
      <c r="X68" s="28">
        <f t="shared" si="19"/>
        <v>2761</v>
      </c>
      <c r="Y68" s="28">
        <f t="shared" si="19"/>
        <v>2036</v>
      </c>
      <c r="Z68" s="28">
        <f t="shared" si="19"/>
        <v>1979</v>
      </c>
    </row>
    <row r="70" ht="15">
      <c r="K70" s="71"/>
    </row>
  </sheetData>
  <mergeCells count="10">
    <mergeCell ref="G1:K1"/>
    <mergeCell ref="H2:K2"/>
    <mergeCell ref="A4:K4"/>
    <mergeCell ref="B5:K5"/>
    <mergeCell ref="C6:J6"/>
    <mergeCell ref="X6:X7"/>
    <mergeCell ref="C7:J7"/>
    <mergeCell ref="C8:C9"/>
    <mergeCell ref="D8:H8"/>
    <mergeCell ref="I8:J8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workbookViewId="0" topLeftCell="A1">
      <selection activeCell="A1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5"/>
      <c r="H1" s="95"/>
      <c r="I1" s="95"/>
      <c r="J1" s="95"/>
      <c r="K1" s="95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5" t="s">
        <v>176</v>
      </c>
      <c r="I2" s="95"/>
      <c r="J2" s="95"/>
      <c r="K2" s="95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6" t="s">
        <v>133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6.5" thickBot="1">
      <c r="A5" s="7"/>
      <c r="B5" s="96" t="s">
        <v>175</v>
      </c>
      <c r="C5" s="96"/>
      <c r="D5" s="96"/>
      <c r="E5" s="96"/>
      <c r="F5" s="96"/>
      <c r="G5" s="96"/>
      <c r="H5" s="96"/>
      <c r="I5" s="96"/>
      <c r="J5" s="96"/>
      <c r="K5" s="96"/>
    </row>
    <row r="6" spans="1:26" ht="45.75" customHeight="1" thickBot="1">
      <c r="A6" s="12" t="s">
        <v>0</v>
      </c>
      <c r="B6" s="77" t="s">
        <v>1</v>
      </c>
      <c r="C6" s="97" t="s">
        <v>2</v>
      </c>
      <c r="D6" s="97"/>
      <c r="E6" s="97"/>
      <c r="F6" s="97"/>
      <c r="G6" s="97"/>
      <c r="H6" s="97"/>
      <c r="I6" s="97"/>
      <c r="J6" s="97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9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91">
        <v>3</v>
      </c>
      <c r="D7" s="91"/>
      <c r="E7" s="91"/>
      <c r="F7" s="91"/>
      <c r="G7" s="91"/>
      <c r="H7" s="91"/>
      <c r="I7" s="91"/>
      <c r="J7" s="92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90"/>
      <c r="Y7" s="9">
        <v>5</v>
      </c>
      <c r="Z7" s="9">
        <v>6</v>
      </c>
    </row>
    <row r="8" spans="1:26" ht="64.5" customHeight="1">
      <c r="A8" s="20"/>
      <c r="B8" s="20"/>
      <c r="C8" s="93" t="s">
        <v>139</v>
      </c>
      <c r="D8" s="94" t="s">
        <v>140</v>
      </c>
      <c r="E8" s="94"/>
      <c r="F8" s="94"/>
      <c r="G8" s="94"/>
      <c r="H8" s="94"/>
      <c r="I8" s="94" t="s">
        <v>141</v>
      </c>
      <c r="J8" s="94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8"/>
      <c r="Y8" s="22">
        <v>2018</v>
      </c>
      <c r="Z8" s="22">
        <v>2019</v>
      </c>
    </row>
    <row r="9" spans="1:26" ht="77.25" customHeight="1">
      <c r="A9" s="20"/>
      <c r="B9" s="20"/>
      <c r="C9" s="93"/>
      <c r="D9" s="23" t="s">
        <v>142</v>
      </c>
      <c r="E9" s="23" t="s">
        <v>143</v>
      </c>
      <c r="F9" s="23" t="s">
        <v>144</v>
      </c>
      <c r="G9" s="23" t="s">
        <v>145</v>
      </c>
      <c r="H9" s="79" t="s">
        <v>146</v>
      </c>
      <c r="I9" s="79" t="s">
        <v>147</v>
      </c>
      <c r="J9" s="79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1040.62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54" customHeight="1" hidden="1">
      <c r="A41" s="35" t="s">
        <v>120</v>
      </c>
      <c r="B41" s="55" t="s">
        <v>128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18.75" customHeight="1" hidden="1">
      <c r="A42" s="35"/>
      <c r="B42" s="56"/>
      <c r="C42" s="32"/>
      <c r="D42" s="32"/>
      <c r="E42" s="32"/>
      <c r="F42" s="32"/>
      <c r="G42" s="32"/>
      <c r="H42" s="32"/>
      <c r="I42" s="32"/>
      <c r="J42" s="32"/>
      <c r="K42" s="33"/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K44+K65</f>
        <v>1966.3</v>
      </c>
      <c r="L43" s="28">
        <f aca="true" t="shared" si="12" ref="L43:Z43">L44+L65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1966.3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1769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1769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147.3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145.3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50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50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 hidden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42.75" customHeight="1" hidden="1">
      <c r="A64" s="41"/>
      <c r="B64" s="76" t="s">
        <v>173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26.25" customHeight="1" hidden="1">
      <c r="A65" s="41" t="s">
        <v>100</v>
      </c>
      <c r="B65" s="4" t="s">
        <v>131</v>
      </c>
      <c r="C65" s="59" t="s">
        <v>18</v>
      </c>
      <c r="D65" s="59" t="s">
        <v>83</v>
      </c>
      <c r="E65" s="59" t="s">
        <v>104</v>
      </c>
      <c r="F65" s="59" t="s">
        <v>19</v>
      </c>
      <c r="G65" s="59" t="s">
        <v>18</v>
      </c>
      <c r="H65" s="59" t="s">
        <v>57</v>
      </c>
      <c r="I65" s="59" t="s">
        <v>20</v>
      </c>
      <c r="J65" s="59" t="s">
        <v>18</v>
      </c>
      <c r="K65" s="28">
        <f>K66+K67</f>
        <v>0</v>
      </c>
      <c r="L65" s="28">
        <f aca="true" t="shared" si="18" ref="L65:Z65">L66+L67</f>
        <v>0</v>
      </c>
      <c r="M65" s="28">
        <f t="shared" si="18"/>
        <v>0</v>
      </c>
      <c r="N65" s="28">
        <f t="shared" si="18"/>
        <v>0</v>
      </c>
      <c r="O65" s="28">
        <f t="shared" si="18"/>
        <v>0</v>
      </c>
      <c r="P65" s="28">
        <f t="shared" si="18"/>
        <v>0</v>
      </c>
      <c r="Q65" s="28">
        <f t="shared" si="18"/>
        <v>0</v>
      </c>
      <c r="R65" s="28">
        <f t="shared" si="18"/>
        <v>0</v>
      </c>
      <c r="S65" s="28">
        <f t="shared" si="18"/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30</v>
      </c>
      <c r="Z65" s="28">
        <f t="shared" si="18"/>
        <v>30</v>
      </c>
    </row>
    <row r="66" spans="1:26" ht="30.75" customHeight="1" hidden="1">
      <c r="A66" s="35" t="s">
        <v>120</v>
      </c>
      <c r="B66" s="67" t="s">
        <v>129</v>
      </c>
      <c r="C66" s="60" t="s">
        <v>134</v>
      </c>
      <c r="D66" s="60" t="s">
        <v>83</v>
      </c>
      <c r="E66" s="60" t="s">
        <v>104</v>
      </c>
      <c r="F66" s="60" t="s">
        <v>51</v>
      </c>
      <c r="G66" s="60" t="s">
        <v>33</v>
      </c>
      <c r="H66" s="60" t="s">
        <v>57</v>
      </c>
      <c r="I66" s="60" t="s">
        <v>20</v>
      </c>
      <c r="J66" s="60" t="s">
        <v>161</v>
      </c>
      <c r="K66" s="33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>
        <v>30</v>
      </c>
      <c r="Z66" s="22">
        <v>30</v>
      </c>
    </row>
    <row r="67" spans="1:26" ht="31.5" customHeight="1" hidden="1">
      <c r="A67" s="35" t="s">
        <v>116</v>
      </c>
      <c r="B67" s="68" t="s">
        <v>130</v>
      </c>
      <c r="C67" s="60" t="s">
        <v>134</v>
      </c>
      <c r="D67" s="60" t="s">
        <v>83</v>
      </c>
      <c r="E67" s="60" t="s">
        <v>104</v>
      </c>
      <c r="F67" s="60" t="s">
        <v>51</v>
      </c>
      <c r="G67" s="60" t="s">
        <v>35</v>
      </c>
      <c r="H67" s="60" t="s">
        <v>57</v>
      </c>
      <c r="I67" s="60" t="s">
        <v>20</v>
      </c>
      <c r="J67" s="60" t="s">
        <v>161</v>
      </c>
      <c r="K67" s="33">
        <v>0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15">
      <c r="A68" s="69"/>
      <c r="B68" s="70" t="s">
        <v>107</v>
      </c>
      <c r="C68" s="27"/>
      <c r="D68" s="27"/>
      <c r="E68" s="27"/>
      <c r="F68" s="27"/>
      <c r="G68" s="27"/>
      <c r="H68" s="27"/>
      <c r="I68" s="27"/>
      <c r="J68" s="27"/>
      <c r="K68" s="28">
        <f>K10+K43</f>
        <v>3006.92</v>
      </c>
      <c r="L68" s="28">
        <f aca="true" t="shared" si="19" ref="L68:Z68">L10+L43</f>
        <v>5130348</v>
      </c>
      <c r="M68" s="28">
        <f t="shared" si="19"/>
        <v>5203058</v>
      </c>
      <c r="N68" s="28">
        <f t="shared" si="19"/>
        <v>5111548</v>
      </c>
      <c r="O68" s="28">
        <f t="shared" si="19"/>
        <v>1673062</v>
      </c>
      <c r="P68" s="28">
        <f t="shared" si="19"/>
        <v>1673163</v>
      </c>
      <c r="Q68" s="28">
        <f t="shared" si="19"/>
        <v>1765479</v>
      </c>
      <c r="R68" s="28">
        <f t="shared" si="19"/>
        <v>5111548</v>
      </c>
      <c r="S68" s="28">
        <f t="shared" si="19"/>
        <v>5030.400000000001</v>
      </c>
      <c r="T68" s="28">
        <f t="shared" si="19"/>
        <v>5019.400000000001</v>
      </c>
      <c r="U68" s="28">
        <f t="shared" si="19"/>
        <v>5306.1</v>
      </c>
      <c r="V68" s="28">
        <f t="shared" si="19"/>
        <v>5295.8</v>
      </c>
      <c r="W68" s="28">
        <f t="shared" si="19"/>
        <v>20417.699999999997</v>
      </c>
      <c r="X68" s="28">
        <f t="shared" si="19"/>
        <v>2761</v>
      </c>
      <c r="Y68" s="28">
        <f t="shared" si="19"/>
        <v>2036</v>
      </c>
      <c r="Z68" s="28">
        <f t="shared" si="19"/>
        <v>1979</v>
      </c>
    </row>
    <row r="70" ht="15">
      <c r="K70" s="71"/>
    </row>
  </sheetData>
  <mergeCells count="10">
    <mergeCell ref="G1:K1"/>
    <mergeCell ref="H2:K2"/>
    <mergeCell ref="A4:K4"/>
    <mergeCell ref="B5:K5"/>
    <mergeCell ref="C6:J6"/>
    <mergeCell ref="X6:X7"/>
    <mergeCell ref="C7:J7"/>
    <mergeCell ref="C8:C9"/>
    <mergeCell ref="D8:H8"/>
    <mergeCell ref="I8:J8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workbookViewId="0" topLeftCell="A1">
      <selection activeCell="A1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5"/>
      <c r="H1" s="95"/>
      <c r="I1" s="95"/>
      <c r="J1" s="95"/>
      <c r="K1" s="95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5" t="s">
        <v>185</v>
      </c>
      <c r="I2" s="95"/>
      <c r="J2" s="95"/>
      <c r="K2" s="95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6" t="s">
        <v>133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6.5" thickBot="1">
      <c r="A5" s="7"/>
      <c r="B5" s="96" t="s">
        <v>175</v>
      </c>
      <c r="C5" s="96"/>
      <c r="D5" s="96"/>
      <c r="E5" s="96"/>
      <c r="F5" s="96"/>
      <c r="G5" s="96"/>
      <c r="H5" s="96"/>
      <c r="I5" s="96"/>
      <c r="J5" s="96"/>
      <c r="K5" s="96"/>
    </row>
    <row r="6" spans="1:26" ht="45.75" customHeight="1" thickBot="1">
      <c r="A6" s="12" t="s">
        <v>0</v>
      </c>
      <c r="B6" s="82" t="s">
        <v>1</v>
      </c>
      <c r="C6" s="97" t="s">
        <v>2</v>
      </c>
      <c r="D6" s="97"/>
      <c r="E6" s="97"/>
      <c r="F6" s="97"/>
      <c r="G6" s="97"/>
      <c r="H6" s="97"/>
      <c r="I6" s="97"/>
      <c r="J6" s="97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9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91">
        <v>3</v>
      </c>
      <c r="D7" s="91"/>
      <c r="E7" s="91"/>
      <c r="F7" s="91"/>
      <c r="G7" s="91"/>
      <c r="H7" s="91"/>
      <c r="I7" s="91"/>
      <c r="J7" s="92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90"/>
      <c r="Y7" s="9">
        <v>5</v>
      </c>
      <c r="Z7" s="9">
        <v>6</v>
      </c>
    </row>
    <row r="8" spans="1:26" ht="64.5" customHeight="1">
      <c r="A8" s="20"/>
      <c r="B8" s="20"/>
      <c r="C8" s="93" t="s">
        <v>139</v>
      </c>
      <c r="D8" s="94" t="s">
        <v>140</v>
      </c>
      <c r="E8" s="94"/>
      <c r="F8" s="94"/>
      <c r="G8" s="94"/>
      <c r="H8" s="94"/>
      <c r="I8" s="94" t="s">
        <v>141</v>
      </c>
      <c r="J8" s="94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0"/>
      <c r="Y8" s="22">
        <v>2018</v>
      </c>
      <c r="Z8" s="22">
        <v>2019</v>
      </c>
    </row>
    <row r="9" spans="1:26" ht="77.25" customHeight="1">
      <c r="A9" s="20"/>
      <c r="B9" s="20"/>
      <c r="C9" s="93"/>
      <c r="D9" s="23" t="s">
        <v>142</v>
      </c>
      <c r="E9" s="23" t="s">
        <v>143</v>
      </c>
      <c r="F9" s="23" t="s">
        <v>144</v>
      </c>
      <c r="G9" s="23" t="s">
        <v>145</v>
      </c>
      <c r="H9" s="81" t="s">
        <v>146</v>
      </c>
      <c r="I9" s="81" t="s">
        <v>147</v>
      </c>
      <c r="J9" s="81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1151.62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K41+K42</f>
        <v>111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61.5" customHeight="1">
      <c r="A41" s="35" t="s">
        <v>120</v>
      </c>
      <c r="B41" s="55" t="s">
        <v>177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16.9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57.75" customHeight="1">
      <c r="A42" s="35"/>
      <c r="B42" s="56" t="s">
        <v>178</v>
      </c>
      <c r="C42" s="32" t="s">
        <v>134</v>
      </c>
      <c r="D42" s="32" t="s">
        <v>23</v>
      </c>
      <c r="E42" s="32" t="s">
        <v>80</v>
      </c>
      <c r="F42" s="32" t="s">
        <v>54</v>
      </c>
      <c r="G42" s="32" t="s">
        <v>179</v>
      </c>
      <c r="H42" s="32" t="s">
        <v>57</v>
      </c>
      <c r="I42" s="32" t="s">
        <v>20</v>
      </c>
      <c r="J42" s="32" t="s">
        <v>180</v>
      </c>
      <c r="K42" s="33">
        <v>94.1</v>
      </c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K44+K67</f>
        <v>3849.7200000000003</v>
      </c>
      <c r="L43" s="28">
        <f aca="true" t="shared" si="12" ref="L43:Z43">L44+L67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3628.7200000000003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1769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1769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147.3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145.3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50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50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K64+K65+K66</f>
        <v>1662.42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36" customHeight="1">
      <c r="A64" s="35" t="s">
        <v>72</v>
      </c>
      <c r="B64" s="83" t="s">
        <v>181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32.52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36" customHeight="1">
      <c r="A65" s="35" t="s">
        <v>116</v>
      </c>
      <c r="B65" s="65" t="s">
        <v>182</v>
      </c>
      <c r="C65" s="2" t="s">
        <v>134</v>
      </c>
      <c r="D65" s="2" t="s">
        <v>83</v>
      </c>
      <c r="E65" s="2" t="s">
        <v>28</v>
      </c>
      <c r="F65" s="2" t="s">
        <v>155</v>
      </c>
      <c r="G65" s="2" t="s">
        <v>95</v>
      </c>
      <c r="H65" s="2" t="s">
        <v>57</v>
      </c>
      <c r="I65" s="2" t="s">
        <v>20</v>
      </c>
      <c r="J65" s="2" t="s">
        <v>161</v>
      </c>
      <c r="K65" s="72">
        <v>129.9</v>
      </c>
      <c r="L65" s="22"/>
      <c r="M65" s="22"/>
      <c r="N65" s="22"/>
      <c r="O65" s="22"/>
      <c r="P65" s="22"/>
      <c r="Q65" s="22"/>
      <c r="R65" s="36"/>
      <c r="S65" s="22"/>
      <c r="T65" s="22"/>
      <c r="U65" s="22"/>
      <c r="V65" s="22"/>
      <c r="W65" s="22"/>
      <c r="X65" s="22"/>
      <c r="Y65" s="22"/>
      <c r="Z65" s="22"/>
    </row>
    <row r="66" spans="1:26" ht="36" customHeight="1">
      <c r="A66" s="35" t="s">
        <v>117</v>
      </c>
      <c r="B66" s="65" t="s">
        <v>183</v>
      </c>
      <c r="C66" s="2" t="s">
        <v>134</v>
      </c>
      <c r="D66" s="2" t="s">
        <v>83</v>
      </c>
      <c r="E66" s="2" t="s">
        <v>28</v>
      </c>
      <c r="F66" s="2" t="s">
        <v>155</v>
      </c>
      <c r="G66" s="2" t="s">
        <v>95</v>
      </c>
      <c r="H66" s="2" t="s">
        <v>57</v>
      </c>
      <c r="I66" s="2" t="s">
        <v>20</v>
      </c>
      <c r="J66" s="2" t="s">
        <v>161</v>
      </c>
      <c r="K66" s="72">
        <v>1500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/>
      <c r="Z66" s="22"/>
    </row>
    <row r="67" spans="1:26" ht="26.25" customHeight="1">
      <c r="A67" s="41" t="s">
        <v>100</v>
      </c>
      <c r="B67" s="4" t="s">
        <v>131</v>
      </c>
      <c r="C67" s="59" t="s">
        <v>18</v>
      </c>
      <c r="D67" s="59" t="s">
        <v>83</v>
      </c>
      <c r="E67" s="59" t="s">
        <v>104</v>
      </c>
      <c r="F67" s="59" t="s">
        <v>19</v>
      </c>
      <c r="G67" s="59" t="s">
        <v>18</v>
      </c>
      <c r="H67" s="59" t="s">
        <v>57</v>
      </c>
      <c r="I67" s="59" t="s">
        <v>20</v>
      </c>
      <c r="J67" s="59" t="s">
        <v>18</v>
      </c>
      <c r="K67" s="28">
        <f>K68+K69</f>
        <v>221</v>
      </c>
      <c r="L67" s="28">
        <f aca="true" t="shared" si="18" ref="L67:Z67">L68+L69</f>
        <v>0</v>
      </c>
      <c r="M67" s="28">
        <f t="shared" si="18"/>
        <v>0</v>
      </c>
      <c r="N67" s="28">
        <f t="shared" si="18"/>
        <v>0</v>
      </c>
      <c r="O67" s="28">
        <f t="shared" si="18"/>
        <v>0</v>
      </c>
      <c r="P67" s="28">
        <f t="shared" si="18"/>
        <v>0</v>
      </c>
      <c r="Q67" s="28">
        <f t="shared" si="18"/>
        <v>0</v>
      </c>
      <c r="R67" s="28">
        <f t="shared" si="18"/>
        <v>0</v>
      </c>
      <c r="S67" s="28">
        <f t="shared" si="18"/>
        <v>0</v>
      </c>
      <c r="T67" s="28">
        <f t="shared" si="18"/>
        <v>0</v>
      </c>
      <c r="U67" s="28">
        <f t="shared" si="18"/>
        <v>0</v>
      </c>
      <c r="V67" s="28">
        <f t="shared" si="18"/>
        <v>0</v>
      </c>
      <c r="W67" s="28">
        <f t="shared" si="18"/>
        <v>0</v>
      </c>
      <c r="X67" s="28">
        <f t="shared" si="18"/>
        <v>0</v>
      </c>
      <c r="Y67" s="28">
        <f t="shared" si="18"/>
        <v>30</v>
      </c>
      <c r="Z67" s="28">
        <f t="shared" si="18"/>
        <v>30</v>
      </c>
    </row>
    <row r="68" spans="1:26" ht="30.75" customHeight="1">
      <c r="A68" s="35" t="s">
        <v>120</v>
      </c>
      <c r="B68" s="67" t="s">
        <v>129</v>
      </c>
      <c r="C68" s="60" t="s">
        <v>134</v>
      </c>
      <c r="D68" s="60" t="s">
        <v>83</v>
      </c>
      <c r="E68" s="60" t="s">
        <v>104</v>
      </c>
      <c r="F68" s="60" t="s">
        <v>51</v>
      </c>
      <c r="G68" s="60" t="s">
        <v>33</v>
      </c>
      <c r="H68" s="60" t="s">
        <v>57</v>
      </c>
      <c r="I68" s="60" t="s">
        <v>20</v>
      </c>
      <c r="J68" s="60" t="s">
        <v>161</v>
      </c>
      <c r="K68" s="33">
        <v>45</v>
      </c>
      <c r="L68" s="22"/>
      <c r="M68" s="22"/>
      <c r="N68" s="22"/>
      <c r="O68" s="22"/>
      <c r="P68" s="22"/>
      <c r="Q68" s="22"/>
      <c r="R68" s="36"/>
      <c r="S68" s="22"/>
      <c r="T68" s="22"/>
      <c r="U68" s="22"/>
      <c r="V68" s="22"/>
      <c r="W68" s="22"/>
      <c r="X68" s="22"/>
      <c r="Y68" s="22">
        <v>30</v>
      </c>
      <c r="Z68" s="22">
        <v>30</v>
      </c>
    </row>
    <row r="69" spans="1:26" ht="31.5" customHeight="1">
      <c r="A69" s="35" t="s">
        <v>184</v>
      </c>
      <c r="B69" s="68" t="s">
        <v>130</v>
      </c>
      <c r="C69" s="60" t="s">
        <v>134</v>
      </c>
      <c r="D69" s="60" t="s">
        <v>83</v>
      </c>
      <c r="E69" s="60" t="s">
        <v>104</v>
      </c>
      <c r="F69" s="60" t="s">
        <v>51</v>
      </c>
      <c r="G69" s="60" t="s">
        <v>35</v>
      </c>
      <c r="H69" s="60" t="s">
        <v>57</v>
      </c>
      <c r="I69" s="60" t="s">
        <v>20</v>
      </c>
      <c r="J69" s="60" t="s">
        <v>161</v>
      </c>
      <c r="K69" s="33">
        <v>176</v>
      </c>
      <c r="L69" s="22"/>
      <c r="M69" s="22"/>
      <c r="N69" s="22"/>
      <c r="O69" s="22"/>
      <c r="P69" s="22"/>
      <c r="Q69" s="22"/>
      <c r="R69" s="36"/>
      <c r="S69" s="22"/>
      <c r="T69" s="22"/>
      <c r="U69" s="22"/>
      <c r="V69" s="22"/>
      <c r="W69" s="22"/>
      <c r="X69" s="22"/>
      <c r="Y69" s="22"/>
      <c r="Z69" s="22"/>
    </row>
    <row r="70" spans="1:26" ht="15">
      <c r="A70" s="69"/>
      <c r="B70" s="70" t="s">
        <v>107</v>
      </c>
      <c r="C70" s="27"/>
      <c r="D70" s="27"/>
      <c r="E70" s="27"/>
      <c r="F70" s="27"/>
      <c r="G70" s="27"/>
      <c r="H70" s="27"/>
      <c r="I70" s="27"/>
      <c r="J70" s="27"/>
      <c r="K70" s="28">
        <f>K10+K43</f>
        <v>5001.34</v>
      </c>
      <c r="L70" s="28">
        <f aca="true" t="shared" si="19" ref="L70:Z70">L10+L43</f>
        <v>5130348</v>
      </c>
      <c r="M70" s="28">
        <f t="shared" si="19"/>
        <v>5203058</v>
      </c>
      <c r="N70" s="28">
        <f t="shared" si="19"/>
        <v>5111548</v>
      </c>
      <c r="O70" s="28">
        <f t="shared" si="19"/>
        <v>1673062</v>
      </c>
      <c r="P70" s="28">
        <f t="shared" si="19"/>
        <v>1673163</v>
      </c>
      <c r="Q70" s="28">
        <f t="shared" si="19"/>
        <v>1765479</v>
      </c>
      <c r="R70" s="28">
        <f t="shared" si="19"/>
        <v>5111548</v>
      </c>
      <c r="S70" s="28">
        <f t="shared" si="19"/>
        <v>5030.400000000001</v>
      </c>
      <c r="T70" s="28">
        <f t="shared" si="19"/>
        <v>5019.400000000001</v>
      </c>
      <c r="U70" s="28">
        <f t="shared" si="19"/>
        <v>5306.1</v>
      </c>
      <c r="V70" s="28">
        <f t="shared" si="19"/>
        <v>5295.8</v>
      </c>
      <c r="W70" s="28">
        <f t="shared" si="19"/>
        <v>20417.699999999997</v>
      </c>
      <c r="X70" s="28">
        <f t="shared" si="19"/>
        <v>2761</v>
      </c>
      <c r="Y70" s="28">
        <f t="shared" si="19"/>
        <v>2036</v>
      </c>
      <c r="Z70" s="28">
        <f t="shared" si="19"/>
        <v>1979</v>
      </c>
    </row>
    <row r="72" ht="15">
      <c r="K72" s="71"/>
    </row>
  </sheetData>
  <mergeCells count="10">
    <mergeCell ref="X6:X7"/>
    <mergeCell ref="C7:J7"/>
    <mergeCell ref="C8:C9"/>
    <mergeCell ref="D8:H8"/>
    <mergeCell ref="I8:J8"/>
    <mergeCell ref="G1:K1"/>
    <mergeCell ref="H2:K2"/>
    <mergeCell ref="A4:K4"/>
    <mergeCell ref="B5:K5"/>
    <mergeCell ref="C6:J6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tabSelected="1" workbookViewId="0" topLeftCell="A1">
      <selection activeCell="H2" sqref="H2:K2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5"/>
      <c r="H1" s="95"/>
      <c r="I1" s="95"/>
      <c r="J1" s="95"/>
      <c r="K1" s="95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5" t="s">
        <v>191</v>
      </c>
      <c r="I2" s="95"/>
      <c r="J2" s="95"/>
      <c r="K2" s="95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6" t="s">
        <v>133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6.5" thickBot="1">
      <c r="A5" s="7"/>
      <c r="B5" s="96" t="s">
        <v>175</v>
      </c>
      <c r="C5" s="96"/>
      <c r="D5" s="96"/>
      <c r="E5" s="96"/>
      <c r="F5" s="96"/>
      <c r="G5" s="96"/>
      <c r="H5" s="96"/>
      <c r="I5" s="96"/>
      <c r="J5" s="96"/>
      <c r="K5" s="96"/>
    </row>
    <row r="6" spans="1:26" ht="45.75" customHeight="1" thickBot="1">
      <c r="A6" s="12" t="s">
        <v>0</v>
      </c>
      <c r="B6" s="86" t="s">
        <v>1</v>
      </c>
      <c r="C6" s="97" t="s">
        <v>2</v>
      </c>
      <c r="D6" s="97"/>
      <c r="E6" s="97"/>
      <c r="F6" s="97"/>
      <c r="G6" s="97"/>
      <c r="H6" s="97"/>
      <c r="I6" s="97"/>
      <c r="J6" s="97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9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91">
        <v>3</v>
      </c>
      <c r="D7" s="91"/>
      <c r="E7" s="91"/>
      <c r="F7" s="91"/>
      <c r="G7" s="91"/>
      <c r="H7" s="91"/>
      <c r="I7" s="91"/>
      <c r="J7" s="92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90"/>
      <c r="Y7" s="9">
        <v>5</v>
      </c>
      <c r="Z7" s="9">
        <v>6</v>
      </c>
    </row>
    <row r="8" spans="1:26" ht="64.5" customHeight="1">
      <c r="A8" s="20"/>
      <c r="B8" s="20"/>
      <c r="C8" s="93" t="s">
        <v>139</v>
      </c>
      <c r="D8" s="94" t="s">
        <v>140</v>
      </c>
      <c r="E8" s="94"/>
      <c r="F8" s="94"/>
      <c r="G8" s="94"/>
      <c r="H8" s="94"/>
      <c r="I8" s="94" t="s">
        <v>141</v>
      </c>
      <c r="J8" s="94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4"/>
      <c r="Y8" s="22">
        <v>2018</v>
      </c>
      <c r="Z8" s="22">
        <v>2019</v>
      </c>
    </row>
    <row r="9" spans="1:26" ht="77.25" customHeight="1">
      <c r="A9" s="20"/>
      <c r="B9" s="20"/>
      <c r="C9" s="93"/>
      <c r="D9" s="23" t="s">
        <v>142</v>
      </c>
      <c r="E9" s="23" t="s">
        <v>143</v>
      </c>
      <c r="F9" s="23" t="s">
        <v>144</v>
      </c>
      <c r="G9" s="23" t="s">
        <v>145</v>
      </c>
      <c r="H9" s="85" t="s">
        <v>146</v>
      </c>
      <c r="I9" s="85" t="s">
        <v>147</v>
      </c>
      <c r="J9" s="85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1151.62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K41+K42</f>
        <v>111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61.5" customHeight="1">
      <c r="A41" s="35" t="s">
        <v>120</v>
      </c>
      <c r="B41" s="55" t="s">
        <v>177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16.9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57.75" customHeight="1">
      <c r="A42" s="35"/>
      <c r="B42" s="56" t="s">
        <v>178</v>
      </c>
      <c r="C42" s="32" t="s">
        <v>134</v>
      </c>
      <c r="D42" s="32" t="s">
        <v>23</v>
      </c>
      <c r="E42" s="32" t="s">
        <v>80</v>
      </c>
      <c r="F42" s="32" t="s">
        <v>54</v>
      </c>
      <c r="G42" s="32" t="s">
        <v>179</v>
      </c>
      <c r="H42" s="32" t="s">
        <v>57</v>
      </c>
      <c r="I42" s="32" t="s">
        <v>20</v>
      </c>
      <c r="J42" s="32" t="s">
        <v>180</v>
      </c>
      <c r="K42" s="33">
        <v>94.1</v>
      </c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 aca="true" t="shared" si="12" ref="K43:Z43">K44+K70</f>
        <v>6238.0407</v>
      </c>
      <c r="L43" s="28">
        <f t="shared" si="12"/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6017.0407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1769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1769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147.3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145.3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75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75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K64+K65+K66+K67+K68+K69</f>
        <v>4025.7407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36" customHeight="1">
      <c r="A64" s="35" t="s">
        <v>72</v>
      </c>
      <c r="B64" s="83" t="s">
        <v>181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65.04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36" customHeight="1">
      <c r="A65" s="35" t="s">
        <v>116</v>
      </c>
      <c r="B65" s="65" t="s">
        <v>182</v>
      </c>
      <c r="C65" s="2" t="s">
        <v>134</v>
      </c>
      <c r="D65" s="2" t="s">
        <v>83</v>
      </c>
      <c r="E65" s="2" t="s">
        <v>28</v>
      </c>
      <c r="F65" s="2" t="s">
        <v>155</v>
      </c>
      <c r="G65" s="2" t="s">
        <v>95</v>
      </c>
      <c r="H65" s="2" t="s">
        <v>57</v>
      </c>
      <c r="I65" s="2" t="s">
        <v>20</v>
      </c>
      <c r="J65" s="2" t="s">
        <v>161</v>
      </c>
      <c r="K65" s="72">
        <v>129.9</v>
      </c>
      <c r="L65" s="22"/>
      <c r="M65" s="22"/>
      <c r="N65" s="22"/>
      <c r="O65" s="22"/>
      <c r="P65" s="22"/>
      <c r="Q65" s="22"/>
      <c r="R65" s="36"/>
      <c r="S65" s="22"/>
      <c r="T65" s="22"/>
      <c r="U65" s="22"/>
      <c r="V65" s="22"/>
      <c r="W65" s="22"/>
      <c r="X65" s="22"/>
      <c r="Y65" s="22"/>
      <c r="Z65" s="22"/>
    </row>
    <row r="66" spans="1:26" ht="36" customHeight="1">
      <c r="A66" s="35" t="s">
        <v>117</v>
      </c>
      <c r="B66" s="65" t="s">
        <v>183</v>
      </c>
      <c r="C66" s="2" t="s">
        <v>134</v>
      </c>
      <c r="D66" s="2" t="s">
        <v>83</v>
      </c>
      <c r="E66" s="2" t="s">
        <v>28</v>
      </c>
      <c r="F66" s="2" t="s">
        <v>155</v>
      </c>
      <c r="G66" s="2" t="s">
        <v>95</v>
      </c>
      <c r="H66" s="2" t="s">
        <v>57</v>
      </c>
      <c r="I66" s="2" t="s">
        <v>20</v>
      </c>
      <c r="J66" s="2" t="s">
        <v>161</v>
      </c>
      <c r="K66" s="72">
        <v>1500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/>
      <c r="Z66" s="22"/>
    </row>
    <row r="67" spans="1:26" ht="36" customHeight="1">
      <c r="A67" s="35" t="s">
        <v>186</v>
      </c>
      <c r="B67" s="87" t="s">
        <v>173</v>
      </c>
      <c r="C67" s="2" t="s">
        <v>134</v>
      </c>
      <c r="D67" s="2" t="s">
        <v>83</v>
      </c>
      <c r="E67" s="2" t="s">
        <v>28</v>
      </c>
      <c r="F67" s="2" t="s">
        <v>155</v>
      </c>
      <c r="G67" s="2" t="s">
        <v>95</v>
      </c>
      <c r="H67" s="2" t="s">
        <v>57</v>
      </c>
      <c r="I67" s="2" t="s">
        <v>20</v>
      </c>
      <c r="J67" s="2" t="s">
        <v>161</v>
      </c>
      <c r="K67" s="72">
        <v>2246.8007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54.75" customHeight="1">
      <c r="A68" s="35" t="s">
        <v>187</v>
      </c>
      <c r="B68" s="88" t="s">
        <v>189</v>
      </c>
      <c r="C68" s="2" t="s">
        <v>134</v>
      </c>
      <c r="D68" s="2" t="s">
        <v>83</v>
      </c>
      <c r="E68" s="2" t="s">
        <v>28</v>
      </c>
      <c r="F68" s="2" t="s">
        <v>155</v>
      </c>
      <c r="G68" s="2" t="s">
        <v>95</v>
      </c>
      <c r="H68" s="2" t="s">
        <v>57</v>
      </c>
      <c r="I68" s="2" t="s">
        <v>20</v>
      </c>
      <c r="J68" s="2" t="s">
        <v>161</v>
      </c>
      <c r="K68" s="72">
        <v>70</v>
      </c>
      <c r="L68" s="22"/>
      <c r="M68" s="22"/>
      <c r="N68" s="22"/>
      <c r="O68" s="22"/>
      <c r="P68" s="22"/>
      <c r="Q68" s="22"/>
      <c r="R68" s="36"/>
      <c r="S68" s="22"/>
      <c r="T68" s="22"/>
      <c r="U68" s="22"/>
      <c r="V68" s="22"/>
      <c r="W68" s="22"/>
      <c r="X68" s="22"/>
      <c r="Y68" s="22"/>
      <c r="Z68" s="22"/>
    </row>
    <row r="69" spans="1:26" ht="64.5" customHeight="1">
      <c r="A69" s="35" t="s">
        <v>188</v>
      </c>
      <c r="B69" s="88" t="s">
        <v>190</v>
      </c>
      <c r="C69" s="2" t="s">
        <v>134</v>
      </c>
      <c r="D69" s="2" t="s">
        <v>83</v>
      </c>
      <c r="E69" s="2" t="s">
        <v>28</v>
      </c>
      <c r="F69" s="2" t="s">
        <v>155</v>
      </c>
      <c r="G69" s="2" t="s">
        <v>95</v>
      </c>
      <c r="H69" s="2" t="s">
        <v>57</v>
      </c>
      <c r="I69" s="2" t="s">
        <v>20</v>
      </c>
      <c r="J69" s="2" t="s">
        <v>161</v>
      </c>
      <c r="K69" s="72">
        <v>14</v>
      </c>
      <c r="L69" s="22"/>
      <c r="M69" s="22"/>
      <c r="N69" s="22"/>
      <c r="O69" s="22"/>
      <c r="P69" s="22"/>
      <c r="Q69" s="22"/>
      <c r="R69" s="36"/>
      <c r="S69" s="22"/>
      <c r="T69" s="22"/>
      <c r="U69" s="22"/>
      <c r="V69" s="22"/>
      <c r="W69" s="22"/>
      <c r="X69" s="22"/>
      <c r="Y69" s="22"/>
      <c r="Z69" s="22"/>
    </row>
    <row r="70" spans="1:26" ht="26.25" customHeight="1">
      <c r="A70" s="41" t="s">
        <v>100</v>
      </c>
      <c r="B70" s="4" t="s">
        <v>131</v>
      </c>
      <c r="C70" s="59" t="s">
        <v>18</v>
      </c>
      <c r="D70" s="59" t="s">
        <v>83</v>
      </c>
      <c r="E70" s="59" t="s">
        <v>104</v>
      </c>
      <c r="F70" s="59" t="s">
        <v>19</v>
      </c>
      <c r="G70" s="59" t="s">
        <v>18</v>
      </c>
      <c r="H70" s="59" t="s">
        <v>57</v>
      </c>
      <c r="I70" s="59" t="s">
        <v>20</v>
      </c>
      <c r="J70" s="59" t="s">
        <v>18</v>
      </c>
      <c r="K70" s="28">
        <f>K71+K72</f>
        <v>221</v>
      </c>
      <c r="L70" s="28">
        <f aca="true" t="shared" si="18" ref="L70:Z70">L71+L72</f>
        <v>0</v>
      </c>
      <c r="M70" s="28">
        <f t="shared" si="18"/>
        <v>0</v>
      </c>
      <c r="N70" s="28">
        <f t="shared" si="18"/>
        <v>0</v>
      </c>
      <c r="O70" s="28">
        <f t="shared" si="18"/>
        <v>0</v>
      </c>
      <c r="P70" s="28">
        <f t="shared" si="18"/>
        <v>0</v>
      </c>
      <c r="Q70" s="28">
        <f t="shared" si="18"/>
        <v>0</v>
      </c>
      <c r="R70" s="28">
        <f t="shared" si="18"/>
        <v>0</v>
      </c>
      <c r="S70" s="28">
        <f t="shared" si="18"/>
        <v>0</v>
      </c>
      <c r="T70" s="28">
        <f t="shared" si="18"/>
        <v>0</v>
      </c>
      <c r="U70" s="28">
        <f t="shared" si="18"/>
        <v>0</v>
      </c>
      <c r="V70" s="28">
        <f t="shared" si="18"/>
        <v>0</v>
      </c>
      <c r="W70" s="28">
        <f t="shared" si="18"/>
        <v>0</v>
      </c>
      <c r="X70" s="28">
        <f t="shared" si="18"/>
        <v>0</v>
      </c>
      <c r="Y70" s="28">
        <f t="shared" si="18"/>
        <v>30</v>
      </c>
      <c r="Z70" s="28">
        <f t="shared" si="18"/>
        <v>30</v>
      </c>
    </row>
    <row r="71" spans="1:26" ht="30.75" customHeight="1">
      <c r="A71" s="35" t="s">
        <v>120</v>
      </c>
      <c r="B71" s="67" t="s">
        <v>129</v>
      </c>
      <c r="C71" s="60" t="s">
        <v>134</v>
      </c>
      <c r="D71" s="60" t="s">
        <v>83</v>
      </c>
      <c r="E71" s="60" t="s">
        <v>104</v>
      </c>
      <c r="F71" s="60" t="s">
        <v>51</v>
      </c>
      <c r="G71" s="60" t="s">
        <v>33</v>
      </c>
      <c r="H71" s="60" t="s">
        <v>57</v>
      </c>
      <c r="I71" s="60" t="s">
        <v>20</v>
      </c>
      <c r="J71" s="60" t="s">
        <v>161</v>
      </c>
      <c r="K71" s="33">
        <v>45</v>
      </c>
      <c r="L71" s="22"/>
      <c r="M71" s="22"/>
      <c r="N71" s="22"/>
      <c r="O71" s="22"/>
      <c r="P71" s="22"/>
      <c r="Q71" s="22"/>
      <c r="R71" s="36"/>
      <c r="S71" s="22"/>
      <c r="T71" s="22"/>
      <c r="U71" s="22"/>
      <c r="V71" s="22"/>
      <c r="W71" s="22"/>
      <c r="X71" s="22"/>
      <c r="Y71" s="22">
        <v>30</v>
      </c>
      <c r="Z71" s="22">
        <v>30</v>
      </c>
    </row>
    <row r="72" spans="1:26" ht="26.25" customHeight="1">
      <c r="A72" s="35" t="s">
        <v>184</v>
      </c>
      <c r="B72" s="68" t="s">
        <v>130</v>
      </c>
      <c r="C72" s="60" t="s">
        <v>134</v>
      </c>
      <c r="D72" s="60" t="s">
        <v>83</v>
      </c>
      <c r="E72" s="60" t="s">
        <v>104</v>
      </c>
      <c r="F72" s="60" t="s">
        <v>51</v>
      </c>
      <c r="G72" s="60" t="s">
        <v>35</v>
      </c>
      <c r="H72" s="60" t="s">
        <v>57</v>
      </c>
      <c r="I72" s="60" t="s">
        <v>20</v>
      </c>
      <c r="J72" s="60" t="s">
        <v>161</v>
      </c>
      <c r="K72" s="33">
        <v>176</v>
      </c>
      <c r="L72" s="22"/>
      <c r="M72" s="22"/>
      <c r="N72" s="22"/>
      <c r="O72" s="22"/>
      <c r="P72" s="22"/>
      <c r="Q72" s="22"/>
      <c r="R72" s="36"/>
      <c r="S72" s="22"/>
      <c r="T72" s="22"/>
      <c r="U72" s="22"/>
      <c r="V72" s="22"/>
      <c r="W72" s="22"/>
      <c r="X72" s="22"/>
      <c r="Y72" s="22"/>
      <c r="Z72" s="22"/>
    </row>
    <row r="73" spans="1:26" ht="15">
      <c r="A73" s="69"/>
      <c r="B73" s="70" t="s">
        <v>107</v>
      </c>
      <c r="C73" s="27"/>
      <c r="D73" s="27"/>
      <c r="E73" s="27"/>
      <c r="F73" s="27"/>
      <c r="G73" s="27"/>
      <c r="H73" s="27"/>
      <c r="I73" s="27"/>
      <c r="J73" s="27"/>
      <c r="K73" s="28">
        <f>K10+K43</f>
        <v>7389.660699999999</v>
      </c>
      <c r="L73" s="28">
        <f aca="true" t="shared" si="19" ref="L73:Z73">L10+L43</f>
        <v>5130348</v>
      </c>
      <c r="M73" s="28">
        <f t="shared" si="19"/>
        <v>5203058</v>
      </c>
      <c r="N73" s="28">
        <f t="shared" si="19"/>
        <v>5111548</v>
      </c>
      <c r="O73" s="28">
        <f t="shared" si="19"/>
        <v>1673062</v>
      </c>
      <c r="P73" s="28">
        <f t="shared" si="19"/>
        <v>1673163</v>
      </c>
      <c r="Q73" s="28">
        <f t="shared" si="19"/>
        <v>1765479</v>
      </c>
      <c r="R73" s="28">
        <f t="shared" si="19"/>
        <v>5111548</v>
      </c>
      <c r="S73" s="28">
        <f t="shared" si="19"/>
        <v>5030.400000000001</v>
      </c>
      <c r="T73" s="28">
        <f t="shared" si="19"/>
        <v>5019.400000000001</v>
      </c>
      <c r="U73" s="28">
        <f t="shared" si="19"/>
        <v>5306.1</v>
      </c>
      <c r="V73" s="28">
        <f t="shared" si="19"/>
        <v>5295.8</v>
      </c>
      <c r="W73" s="28">
        <f t="shared" si="19"/>
        <v>20417.699999999997</v>
      </c>
      <c r="X73" s="28">
        <f t="shared" si="19"/>
        <v>2761</v>
      </c>
      <c r="Y73" s="28">
        <f t="shared" si="19"/>
        <v>2036</v>
      </c>
      <c r="Z73" s="28">
        <f t="shared" si="19"/>
        <v>1979</v>
      </c>
    </row>
    <row r="75" ht="15">
      <c r="K75" s="71"/>
    </row>
  </sheetData>
  <mergeCells count="10">
    <mergeCell ref="X6:X7"/>
    <mergeCell ref="C7:J7"/>
    <mergeCell ref="C8:C9"/>
    <mergeCell ref="D8:H8"/>
    <mergeCell ref="I8:J8"/>
    <mergeCell ref="G1:K1"/>
    <mergeCell ref="H2:K2"/>
    <mergeCell ref="A4:K4"/>
    <mergeCell ref="B5:K5"/>
    <mergeCell ref="C6:J6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2022-09-01T11:08:04Z</dcterms:modified>
  <cp:category/>
  <cp:version/>
  <cp:contentType/>
  <cp:contentStatus/>
</cp:coreProperties>
</file>